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445" activeTab="0"/>
  </bookViews>
  <sheets>
    <sheet name="GELDSCHO" sheetId="1" r:id="rId1"/>
  </sheets>
  <definedNames>
    <definedName name="_xlnm.Print_Area" localSheetId="0">'GELDSCHO'!$A$1:$H$33</definedName>
  </definedNames>
  <calcPr fullCalcOnLoad="1"/>
</workbook>
</file>

<file path=xl/sharedStrings.xml><?xml version="1.0" encoding="utf-8"?>
<sst xmlns="http://schemas.openxmlformats.org/spreadsheetml/2006/main" count="42" uniqueCount="26">
  <si>
    <t>Veränderung der Geldmenge (total)</t>
  </si>
  <si>
    <t>Bilanz 1. Bank</t>
  </si>
  <si>
    <t>Bargeld</t>
  </si>
  <si>
    <t>Einlagen</t>
  </si>
  <si>
    <t>M 1</t>
  </si>
  <si>
    <t>Kredite</t>
  </si>
  <si>
    <t>Reserven</t>
  </si>
  <si>
    <t>Summe</t>
  </si>
  <si>
    <t>Bilanz 2. Bank</t>
  </si>
  <si>
    <t>Bilanz 3. Bank</t>
  </si>
  <si>
    <t>und so weiter</t>
  </si>
  <si>
    <t>Bargeld*</t>
  </si>
  <si>
    <t>M 1**</t>
  </si>
  <si>
    <t>Geldmengenveränderungen nach unendlich vielen Vorgängen</t>
  </si>
  <si>
    <t>=</t>
  </si>
  <si>
    <t>*   Aenderung Bargeld = c mal M 1</t>
  </si>
  <si>
    <t xml:space="preserve">** Aenderung M 1 = </t>
  </si>
  <si>
    <t>Geldschöpfungsmultiplikator</t>
  </si>
  <si>
    <t>Eigene Eingaben</t>
  </si>
  <si>
    <t>* Notenbankgeldmenge = monetäre Basis</t>
  </si>
  <si>
    <r>
      <t>Notenbankgeldmenge</t>
    </r>
    <r>
      <rPr>
        <b/>
        <sz val="14"/>
        <rFont val="Arial"/>
        <family val="2"/>
      </rPr>
      <t>/</t>
    </r>
    <r>
      <rPr>
        <sz val="12"/>
        <rFont val="Arial"/>
        <family val="0"/>
      </rPr>
      <t>[1-(1-c)(1-r)]</t>
    </r>
  </si>
  <si>
    <t>Geldschöpfung durch die Banken 2</t>
  </si>
  <si>
    <t>Veränderung Notenbankgeldmenge* (--&gt; H 5)</t>
  </si>
  <si>
    <t>Bargeldquote c (zwischen 0 und 1) (---&gt; H 6)</t>
  </si>
  <si>
    <t>Reservequote der Banken r (zwischen 0 und 1) (---&gt; H 7)</t>
  </si>
  <si>
    <t>(nur H 5/H 6 und H 7):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</si>
</sst>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0.0"/>
    <numFmt numFmtId="175" formatCode="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b/>
      <sz val="14"/>
      <name val="Arial"/>
      <family val="0"/>
    </font>
    <font>
      <sz val="28"/>
      <name val="Arial"/>
      <family val="0"/>
    </font>
    <font>
      <sz val="14"/>
      <name val="Arial"/>
      <family val="0"/>
    </font>
    <font>
      <sz val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17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5" fillId="3" borderId="11" xfId="0" applyFont="1" applyFill="1" applyBorder="1" applyAlignment="1" quotePrefix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 vertical="center"/>
    </xf>
    <xf numFmtId="174" fontId="8" fillId="3" borderId="1" xfId="0" applyNumberFormat="1" applyFont="1" applyFill="1" applyBorder="1" applyAlignment="1">
      <alignment vertical="center"/>
    </xf>
    <xf numFmtId="174" fontId="8" fillId="3" borderId="14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11" fillId="5" borderId="17" xfId="0" applyFont="1" applyFill="1" applyBorder="1" applyAlignment="1">
      <alignment horizontal="centerContinuous"/>
    </xf>
    <xf numFmtId="0" fontId="11" fillId="5" borderId="18" xfId="0" applyFont="1" applyFill="1" applyBorder="1" applyAlignment="1">
      <alignment horizontal="centerContinuous"/>
    </xf>
    <xf numFmtId="0" fontId="11" fillId="5" borderId="19" xfId="0" applyFont="1" applyFill="1" applyBorder="1" applyAlignment="1">
      <alignment horizontal="centerContinuous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</xdr:row>
      <xdr:rowOff>161925</xdr:rowOff>
    </xdr:from>
    <xdr:to>
      <xdr:col>5</xdr:col>
      <xdr:colOff>609600</xdr:colOff>
      <xdr:row>2</xdr:row>
      <xdr:rowOff>161925</xdr:rowOff>
    </xdr:to>
    <xdr:sp>
      <xdr:nvSpPr>
        <xdr:cNvPr id="1" name="Line 4"/>
        <xdr:cNvSpPr>
          <a:spLocks/>
        </xdr:cNvSpPr>
      </xdr:nvSpPr>
      <xdr:spPr>
        <a:xfrm>
          <a:off x="4124325" y="952500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2</xdr:row>
      <xdr:rowOff>161925</xdr:rowOff>
    </xdr:from>
    <xdr:to>
      <xdr:col>5</xdr:col>
      <xdr:colOff>609600</xdr:colOff>
      <xdr:row>6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353050" y="952500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619125</xdr:colOff>
      <xdr:row>4</xdr:row>
      <xdr:rowOff>85725</xdr:rowOff>
    </xdr:from>
    <xdr:to>
      <xdr:col>6</xdr:col>
      <xdr:colOff>1104900</xdr:colOff>
      <xdr:row>4</xdr:row>
      <xdr:rowOff>85725</xdr:rowOff>
    </xdr:to>
    <xdr:sp>
      <xdr:nvSpPr>
        <xdr:cNvPr id="3" name="Line 6"/>
        <xdr:cNvSpPr>
          <a:spLocks/>
        </xdr:cNvSpPr>
      </xdr:nvSpPr>
      <xdr:spPr>
        <a:xfrm>
          <a:off x="5362575" y="1371600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5</xdr:row>
      <xdr:rowOff>95250</xdr:rowOff>
    </xdr:from>
    <xdr:to>
      <xdr:col>7</xdr:col>
      <xdr:colOff>9525</xdr:colOff>
      <xdr:row>5</xdr:row>
      <xdr:rowOff>95250</xdr:rowOff>
    </xdr:to>
    <xdr:sp>
      <xdr:nvSpPr>
        <xdr:cNvPr id="4" name="Line 8"/>
        <xdr:cNvSpPr>
          <a:spLocks/>
        </xdr:cNvSpPr>
      </xdr:nvSpPr>
      <xdr:spPr>
        <a:xfrm>
          <a:off x="5353050" y="1581150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6</xdr:row>
      <xdr:rowOff>114300</xdr:rowOff>
    </xdr:from>
    <xdr:to>
      <xdr:col>7</xdr:col>
      <xdr:colOff>9525</xdr:colOff>
      <xdr:row>6</xdr:row>
      <xdr:rowOff>114300</xdr:rowOff>
    </xdr:to>
    <xdr:sp>
      <xdr:nvSpPr>
        <xdr:cNvPr id="5" name="Line 9"/>
        <xdr:cNvSpPr>
          <a:spLocks/>
        </xdr:cNvSpPr>
      </xdr:nvSpPr>
      <xdr:spPr>
        <a:xfrm>
          <a:off x="5353050" y="1790700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866775</xdr:colOff>
      <xdr:row>4</xdr:row>
      <xdr:rowOff>85725</xdr:rowOff>
    </xdr:from>
    <xdr:to>
      <xdr:col>5</xdr:col>
      <xdr:colOff>619125</xdr:colOff>
      <xdr:row>4</xdr:row>
      <xdr:rowOff>85725</xdr:rowOff>
    </xdr:to>
    <xdr:sp>
      <xdr:nvSpPr>
        <xdr:cNvPr id="6" name="Line 10"/>
        <xdr:cNvSpPr>
          <a:spLocks/>
        </xdr:cNvSpPr>
      </xdr:nvSpPr>
      <xdr:spPr>
        <a:xfrm flipV="1">
          <a:off x="3095625" y="1371600"/>
          <a:ext cx="226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781050</xdr:colOff>
      <xdr:row>5</xdr:row>
      <xdr:rowOff>104775</xdr:rowOff>
    </xdr:from>
    <xdr:to>
      <xdr:col>5</xdr:col>
      <xdr:colOff>619125</xdr:colOff>
      <xdr:row>5</xdr:row>
      <xdr:rowOff>104775</xdr:rowOff>
    </xdr:to>
    <xdr:sp>
      <xdr:nvSpPr>
        <xdr:cNvPr id="7" name="Line 12"/>
        <xdr:cNvSpPr>
          <a:spLocks/>
        </xdr:cNvSpPr>
      </xdr:nvSpPr>
      <xdr:spPr>
        <a:xfrm>
          <a:off x="3009900" y="1590675"/>
          <a:ext cx="235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104775</xdr:rowOff>
    </xdr:from>
    <xdr:to>
      <xdr:col>5</xdr:col>
      <xdr:colOff>638175</xdr:colOff>
      <xdr:row>6</xdr:row>
      <xdr:rowOff>104775</xdr:rowOff>
    </xdr:to>
    <xdr:sp>
      <xdr:nvSpPr>
        <xdr:cNvPr id="8" name="Line 14"/>
        <xdr:cNvSpPr>
          <a:spLocks/>
        </xdr:cNvSpPr>
      </xdr:nvSpPr>
      <xdr:spPr>
        <a:xfrm>
          <a:off x="3771900" y="1781175"/>
          <a:ext cx="160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3" sqref="A3"/>
    </sheetView>
  </sheetViews>
  <sheetFormatPr defaultColWidth="11.421875" defaultRowHeight="12.75"/>
  <cols>
    <col min="1" max="4" width="16.7109375" style="1" customWidth="1"/>
    <col min="5" max="5" width="4.28125" style="1" customWidth="1"/>
    <col min="6" max="8" width="16.7109375" style="1" customWidth="1"/>
    <col min="9" max="16384" width="11.57421875" style="1" customWidth="1"/>
  </cols>
  <sheetData>
    <row r="1" spans="1:8" ht="45.75" thickBot="1" thickTop="1">
      <c r="A1" s="43" t="s">
        <v>21</v>
      </c>
      <c r="B1" s="44"/>
      <c r="C1" s="44"/>
      <c r="D1" s="44"/>
      <c r="E1" s="44"/>
      <c r="F1" s="44"/>
      <c r="G1" s="44"/>
      <c r="H1" s="45"/>
    </row>
    <row r="2" spans="1:8" ht="16.5" customHeight="1" thickTop="1">
      <c r="A2" s="16"/>
      <c r="B2" s="16"/>
      <c r="C2" s="16"/>
      <c r="D2" s="16"/>
      <c r="E2" s="16"/>
      <c r="F2" s="16"/>
      <c r="G2" s="16"/>
      <c r="H2" s="16"/>
    </row>
    <row r="3" spans="1:6" ht="23.25">
      <c r="A3" s="22" t="s">
        <v>18</v>
      </c>
      <c r="B3" s="23"/>
      <c r="C3" s="21" t="s">
        <v>25</v>
      </c>
      <c r="D3" s="20"/>
      <c r="E3" s="20"/>
      <c r="F3" s="20"/>
    </row>
    <row r="4" ht="15.75" thickBot="1">
      <c r="F4" s="20"/>
    </row>
    <row r="5" spans="1:8" ht="15.75" thickTop="1">
      <c r="A5" s="20" t="s">
        <v>22</v>
      </c>
      <c r="B5" s="20"/>
      <c r="C5" s="20"/>
      <c r="D5" s="20"/>
      <c r="E5" s="24"/>
      <c r="F5" s="24"/>
      <c r="G5" s="20"/>
      <c r="H5" s="27"/>
    </row>
    <row r="6" spans="1:8" ht="15">
      <c r="A6" s="20" t="s">
        <v>23</v>
      </c>
      <c r="B6" s="20"/>
      <c r="C6" s="20"/>
      <c r="D6" s="20"/>
      <c r="E6" s="24"/>
      <c r="F6" s="24"/>
      <c r="G6" s="20"/>
      <c r="H6" s="26"/>
    </row>
    <row r="7" spans="1:8" ht="15.75" thickBot="1">
      <c r="A7" s="20" t="s">
        <v>24</v>
      </c>
      <c r="B7" s="20"/>
      <c r="C7" s="20"/>
      <c r="D7" s="20"/>
      <c r="E7" s="24"/>
      <c r="F7" s="24"/>
      <c r="G7" s="20"/>
      <c r="H7" s="28"/>
    </row>
    <row r="8" spans="1:8" ht="15.75" thickTop="1">
      <c r="A8" s="20"/>
      <c r="B8" s="20"/>
      <c r="C8" s="20"/>
      <c r="D8" s="20"/>
      <c r="E8" s="24"/>
      <c r="F8" s="24"/>
      <c r="G8" s="20"/>
      <c r="H8" s="29"/>
    </row>
    <row r="9" spans="1:8" ht="15">
      <c r="A9" s="1" t="s">
        <v>19</v>
      </c>
      <c r="E9"/>
      <c r="F9" s="25"/>
      <c r="G9" s="17"/>
      <c r="H9" s="17"/>
    </row>
    <row r="10" spans="6:8" ht="15">
      <c r="F10" s="2" t="s">
        <v>0</v>
      </c>
      <c r="G10" s="2"/>
      <c r="H10" s="2"/>
    </row>
    <row r="11" spans="1:8" ht="15.75" thickBot="1">
      <c r="A11" s="3" t="s">
        <v>1</v>
      </c>
      <c r="B11" s="3"/>
      <c r="C11" s="3"/>
      <c r="D11" s="3"/>
      <c r="F11" s="4" t="s">
        <v>2</v>
      </c>
      <c r="G11" s="4" t="s">
        <v>3</v>
      </c>
      <c r="H11" s="4" t="s">
        <v>4</v>
      </c>
    </row>
    <row r="12" spans="1:8" ht="15.75" thickTop="1">
      <c r="A12" s="5" t="s">
        <v>5</v>
      </c>
      <c r="B12" s="6">
        <f>D12-B13</f>
        <v>0</v>
      </c>
      <c r="C12" s="7" t="s">
        <v>3</v>
      </c>
      <c r="D12" s="6">
        <f>H5-H6*H5</f>
        <v>0</v>
      </c>
      <c r="F12" s="8">
        <f>H6*H5</f>
        <v>0</v>
      </c>
      <c r="G12" s="8">
        <f>D12</f>
        <v>0</v>
      </c>
      <c r="H12" s="8">
        <f>F12+G12</f>
        <v>0</v>
      </c>
    </row>
    <row r="13" spans="1:8" ht="15.75" thickBot="1">
      <c r="A13" s="1" t="s">
        <v>6</v>
      </c>
      <c r="B13" s="9">
        <f>H7*D12</f>
        <v>0</v>
      </c>
      <c r="C13" s="10"/>
      <c r="D13" s="9"/>
      <c r="F13" s="11"/>
      <c r="G13" s="11"/>
      <c r="H13" s="11"/>
    </row>
    <row r="14" spans="1:8" ht="15.75" thickBot="1">
      <c r="A14" s="12" t="s">
        <v>7</v>
      </c>
      <c r="B14" s="13">
        <f>B12+B13</f>
        <v>0</v>
      </c>
      <c r="C14" s="14" t="s">
        <v>7</v>
      </c>
      <c r="D14" s="13">
        <f>D12</f>
        <v>0</v>
      </c>
      <c r="F14" s="11"/>
      <c r="G14" s="11"/>
      <c r="H14" s="11"/>
    </row>
    <row r="15" spans="2:8" ht="15.75" thickTop="1">
      <c r="B15" s="9"/>
      <c r="D15" s="9"/>
      <c r="F15" s="11"/>
      <c r="G15" s="11"/>
      <c r="H15" s="11"/>
    </row>
    <row r="16" spans="1:8" ht="15.75" thickBot="1">
      <c r="A16" s="3" t="s">
        <v>8</v>
      </c>
      <c r="B16" s="15"/>
      <c r="C16" s="3"/>
      <c r="D16" s="15"/>
      <c r="F16" s="11"/>
      <c r="G16" s="11"/>
      <c r="H16" s="11"/>
    </row>
    <row r="17" spans="1:8" ht="15.75" thickTop="1">
      <c r="A17" s="5" t="s">
        <v>5</v>
      </c>
      <c r="B17" s="6">
        <f>D17-B18</f>
        <v>0</v>
      </c>
      <c r="C17" s="7" t="s">
        <v>3</v>
      </c>
      <c r="D17" s="6">
        <f>(1-H6)*B12</f>
        <v>0</v>
      </c>
      <c r="F17" s="8">
        <f>F12+B12-D17</f>
        <v>0</v>
      </c>
      <c r="G17" s="8">
        <f>G12+D17</f>
        <v>0</v>
      </c>
      <c r="H17" s="8">
        <f>F17+G17</f>
        <v>0</v>
      </c>
    </row>
    <row r="18" spans="1:8" ht="15.75" thickBot="1">
      <c r="A18" s="1" t="s">
        <v>6</v>
      </c>
      <c r="B18" s="9">
        <f>D17*H7</f>
        <v>0</v>
      </c>
      <c r="C18" s="10"/>
      <c r="D18" s="9"/>
      <c r="F18" s="11"/>
      <c r="G18" s="11"/>
      <c r="H18" s="11"/>
    </row>
    <row r="19" spans="1:8" ht="15.75" thickBot="1">
      <c r="A19" s="12" t="s">
        <v>7</v>
      </c>
      <c r="B19" s="13">
        <f>B17+B18</f>
        <v>0</v>
      </c>
      <c r="C19" s="14" t="s">
        <v>7</v>
      </c>
      <c r="D19" s="13">
        <f>D17</f>
        <v>0</v>
      </c>
      <c r="F19" s="11"/>
      <c r="G19" s="11"/>
      <c r="H19" s="11"/>
    </row>
    <row r="20" spans="1:8" ht="15.75" thickTop="1">
      <c r="A20" s="17"/>
      <c r="B20" s="18"/>
      <c r="C20" s="17"/>
      <c r="D20" s="18"/>
      <c r="F20" s="11"/>
      <c r="G20" s="11"/>
      <c r="H20" s="11"/>
    </row>
    <row r="21" spans="1:8" ht="15.75" thickBot="1">
      <c r="A21" s="3" t="s">
        <v>9</v>
      </c>
      <c r="B21" s="15"/>
      <c r="C21" s="3"/>
      <c r="D21" s="15"/>
      <c r="F21" s="11"/>
      <c r="G21" s="11"/>
      <c r="H21" s="11"/>
    </row>
    <row r="22" spans="1:8" ht="15.75" thickTop="1">
      <c r="A22" s="5" t="s">
        <v>5</v>
      </c>
      <c r="B22" s="6">
        <f>D22-B23</f>
        <v>0</v>
      </c>
      <c r="C22" s="7" t="s">
        <v>3</v>
      </c>
      <c r="D22" s="6">
        <f>(1-H6)*B17</f>
        <v>0</v>
      </c>
      <c r="F22" s="8">
        <f>F17+B17-D22</f>
        <v>0</v>
      </c>
      <c r="G22" s="8">
        <f>G17+D22</f>
        <v>0</v>
      </c>
      <c r="H22" s="8">
        <f>F22+G22</f>
        <v>0</v>
      </c>
    </row>
    <row r="23" spans="1:8" ht="15.75" thickBot="1">
      <c r="A23" s="1" t="s">
        <v>6</v>
      </c>
      <c r="B23" s="9">
        <f>D22*H7</f>
        <v>0</v>
      </c>
      <c r="C23" s="10"/>
      <c r="D23" s="9"/>
      <c r="F23" s="11"/>
      <c r="G23" s="11"/>
      <c r="H23" s="11"/>
    </row>
    <row r="24" spans="1:8" ht="15.75" thickBot="1">
      <c r="A24" s="12" t="s">
        <v>7</v>
      </c>
      <c r="B24" s="13">
        <f>B22+B23</f>
        <v>0</v>
      </c>
      <c r="C24" s="14" t="s">
        <v>7</v>
      </c>
      <c r="D24" s="13">
        <f>D22</f>
        <v>0</v>
      </c>
      <c r="F24" s="11"/>
      <c r="G24" s="11"/>
      <c r="H24" s="11"/>
    </row>
    <row r="25" spans="1:4" ht="15.75" thickTop="1">
      <c r="A25" s="17"/>
      <c r="B25" s="18"/>
      <c r="C25" s="17"/>
      <c r="D25" s="18"/>
    </row>
    <row r="26" spans="1:8" ht="15">
      <c r="A26" s="3" t="s">
        <v>10</v>
      </c>
      <c r="B26" s="3"/>
      <c r="C26" s="3"/>
      <c r="D26" s="3"/>
      <c r="F26" s="3" t="s">
        <v>10</v>
      </c>
      <c r="G26" s="3"/>
      <c r="H26" s="3"/>
    </row>
    <row r="27" spans="1:8" ht="15.75" thickBot="1">
      <c r="A27" s="3"/>
      <c r="B27" s="3"/>
      <c r="C27" s="3"/>
      <c r="D27" s="3"/>
      <c r="F27" s="3"/>
      <c r="G27" s="3"/>
      <c r="H27" s="3"/>
    </row>
    <row r="28" spans="6:8" ht="16.5" thickBot="1" thickTop="1">
      <c r="F28" s="40" t="s">
        <v>11</v>
      </c>
      <c r="G28" s="40" t="s">
        <v>3</v>
      </c>
      <c r="H28" s="41" t="s">
        <v>12</v>
      </c>
    </row>
    <row r="29" spans="1:8" ht="30" customHeight="1" thickBot="1" thickTop="1">
      <c r="A29" s="35" t="s">
        <v>13</v>
      </c>
      <c r="B29" s="36"/>
      <c r="C29" s="36"/>
      <c r="D29" s="36"/>
      <c r="E29" s="37" t="s">
        <v>14</v>
      </c>
      <c r="F29" s="38" t="e">
        <f>H6*H29</f>
        <v>#DIV/0!</v>
      </c>
      <c r="G29" s="38" t="e">
        <f>(1-H6)*H5/(1-(1-H6)*(1-H7))</f>
        <v>#DIV/0!</v>
      </c>
      <c r="H29" s="39" t="e">
        <f>H5/(1-(1-H6)*(1-H7))</f>
        <v>#DIV/0!</v>
      </c>
    </row>
    <row r="30" ht="30" customHeight="1" thickTop="1">
      <c r="A30" s="1" t="s">
        <v>15</v>
      </c>
    </row>
    <row r="31" spans="1:4" ht="36" customHeight="1">
      <c r="A31" s="19" t="s">
        <v>16</v>
      </c>
      <c r="C31" s="46" t="s">
        <v>20</v>
      </c>
      <c r="D31" s="46"/>
    </row>
    <row r="32" ht="15.75" thickBot="1"/>
    <row r="33" spans="1:9" s="19" customFormat="1" ht="30" customHeight="1" thickBot="1" thickTop="1">
      <c r="A33" s="30" t="s">
        <v>17</v>
      </c>
      <c r="B33" s="31"/>
      <c r="C33" s="32" t="s">
        <v>14</v>
      </c>
      <c r="D33" s="31"/>
      <c r="E33" s="31"/>
      <c r="F33" s="33" t="s">
        <v>14</v>
      </c>
      <c r="G33" s="31"/>
      <c r="H33" s="34" t="e">
        <f>(1)/(1-(1-H6)*(1-H7))</f>
        <v>#DIV/0!</v>
      </c>
      <c r="I33" s="42"/>
    </row>
    <row r="34" ht="15.75" thickTop="1"/>
  </sheetData>
  <printOptions gridLines="1" horizontalCentered="1" verticalCentered="1"/>
  <pageMargins left="0.7874015748031497" right="0.7874015748031497" top="0.984251968503937" bottom="0.984251968503937" header="0.4921259845" footer="0.4921259845"/>
  <pageSetup fitToHeight="1" fitToWidth="1" horizontalDpi="1200" verticalDpi="1200" orientation="landscape" paperSize="9" scale="78" r:id="rId4"/>
  <headerFooter alignWithMargins="0">
    <oddFooter>&amp;L&amp;F&amp;R Stand &amp;D</oddFooter>
  </headerFooter>
  <drawing r:id="rId3"/>
  <legacyDrawing r:id="rId2"/>
  <oleObjects>
    <oleObject progId="Equation" shapeId="3305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dcterms:created xsi:type="dcterms:W3CDTF">2013-03-16T19:08:20Z</dcterms:created>
  <dcterms:modified xsi:type="dcterms:W3CDTF">2021-08-22T14:12:56Z</dcterms:modified>
  <cp:category/>
  <cp:version/>
  <cp:contentType/>
  <cp:contentStatus/>
</cp:coreProperties>
</file>